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598CD9A4-D7D4-4223-919E-2185A9F4FDFD}" xr6:coauthVersionLast="47" xr6:coauthVersionMax="47" xr10:uidLastSave="{00000000-0000-0000-0000-000000000000}"/>
  <bookViews>
    <workbookView xWindow="28680" yWindow="-120" windowWidth="29040" windowHeight="15990" xr2:uid="{5EC5AA82-77C2-44D5-B9C4-FF83CD6FFF8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 r="F24"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<sst xmlns="http://schemas.openxmlformats.org/spreadsheetml/2006/main" count="132" uniqueCount="93">
  <si>
    <t>Erlanger Behavioral Health, LLC</t>
  </si>
  <si>
    <t>Location: Chattanooga, TN</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</si>
  <si>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</si>
  <si>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</si>
  <si>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</si>
  <si>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</si>
  <si>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</si>
  <si>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</si>
  <si>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</si>
  <si>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</si>
  <si>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</si>
  <si>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</si>
  <si>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AETNA|HMO/PPO</t>
  </si>
  <si>
    <t>AETNA MANAGED MEDICARE|MANAGED MEDICARE</t>
  </si>
  <si>
    <t>AETNA MEDICARE SUPPLE|COMMERCIAL</t>
  </si>
  <si>
    <t>ALL SAVERS UNITED HEALTH|COMMERCIAL</t>
  </si>
  <si>
    <t>ALLEGIANCE BENEFIT|COMMERCIAL</t>
  </si>
  <si>
    <t>ALLEGIANCE BENEFIT|HMO/PPO</t>
  </si>
  <si>
    <t>ALLIANT HEALTH CARE|COMMERCIAL</t>
  </si>
  <si>
    <t>AMBETTER|COMMERCIAL</t>
  </si>
  <si>
    <t>AMERIVANTAGE MGD MCR|MANAGED MEDICARE</t>
  </si>
  <si>
    <t>BCBS OUT OF STATE|BLUE CROSS</t>
  </si>
  <si>
    <t>BCBS TENNESSEE|BLUE CROSS</t>
  </si>
  <si>
    <t>BEACON HEALTH OPTIONS|COMMERCIAL</t>
  </si>
  <si>
    <t>BEHAVIORAL HEALTH SYSTEMS|COMMERCIAL</t>
  </si>
  <si>
    <t>BEHAVIORAL HEALTH SYSTEMS|HMO/PPO</t>
  </si>
  <si>
    <t>BLUE ADVANTAGE|MANAGED MEDICARE</t>
  </si>
  <si>
    <t>BLUECARE PLUS|MANAGED MEDICARE</t>
  </si>
  <si>
    <t>CHAMPVA|VETERANS ADMIN</t>
  </si>
  <si>
    <t>CIGNA|HMO/PPO</t>
  </si>
  <si>
    <t>CIGNA HEALTHSPRING MM|MANAGED MEDICARE</t>
  </si>
  <si>
    <t>GEHA FEHB UHC|COMMERCIAL</t>
  </si>
  <si>
    <t>GOLDEN RULE|COMMERCIAL</t>
  </si>
  <si>
    <t>HEALTH FIRST HEALTH PLANS|HMO/PPO</t>
  </si>
  <si>
    <t>HEALTH MANAGEMENT ADMIN|HMO/PPO</t>
  </si>
  <si>
    <t>HUMANA|HMO/PPO</t>
  </si>
  <si>
    <t>HUMANA MGD MCR|MANAGED MEDICARE</t>
  </si>
  <si>
    <t>MEDICARE|MEDICARE</t>
  </si>
  <si>
    <t>MERITAIN|COMMERCIAL</t>
  </si>
  <si>
    <t>MOAA INSURANCE|HMO/PPO</t>
  </si>
  <si>
    <t>NETWORK 180|COMMERCIAL</t>
  </si>
  <si>
    <t>NEW ERA LIFE INSRUANCE|HMO/PPO</t>
  </si>
  <si>
    <t>OPTUM BH|HMO/PPO</t>
  </si>
  <si>
    <t>PARAMOUNT INSURANCE|HMO/PPO</t>
  </si>
  <si>
    <t>PEACH STATE HEALTH PLAN|COMMERCIAL</t>
  </si>
  <si>
    <t>PEACH STATE HEALTH PLAN|MANAGED MEDICAID</t>
  </si>
  <si>
    <t>PERFORMCARE|MANAGED MEDICAID</t>
  </si>
  <si>
    <t>PHYSICIANS LIFE INSURANCE|COMMERCIAL</t>
  </si>
  <si>
    <t>PRIORITY HEALTH|COMMERCIAL</t>
  </si>
  <si>
    <t>SIGNATURE ADVANTAGE PLA|MANAGED MEDICARE</t>
  </si>
  <si>
    <t>STUDENT RESOURCES|COMMERCIAL</t>
  </si>
  <si>
    <t>TNCARE AMERIGROUP|MANAGED MEDICAID</t>
  </si>
  <si>
    <t>TNCARE BLUE CARE|MANAGED MEDICAID</t>
  </si>
  <si>
    <t>TNCARE COVERKIDS BLUECARE|MANAGED MEDICAID</t>
  </si>
  <si>
    <t>TNCARE UHC COMM|MANAGED MEDICAID</t>
  </si>
  <si>
    <t>TRICARE EAST|TRICARE</t>
  </si>
  <si>
    <t>TRICARE OVERSEAS|TRICARE</t>
  </si>
  <si>
    <t>TRICARE WEST|TRICARE</t>
  </si>
  <si>
    <t>TRUSTMARK|COMMERCIAL</t>
  </si>
  <si>
    <t>TRUSTMARK|HMO/PPO</t>
  </si>
  <si>
    <t>UHC DUAL COMPLETE|MANAGED MEDICARE</t>
  </si>
  <si>
    <t>UHC MEDICARE SUPPLEMENT|COMMERCIAL</t>
  </si>
  <si>
    <t>UHC MGD MCR|MANAGED MEDICARE</t>
  </si>
  <si>
    <t>UHIS UNITED HEALTH INTER|HMO/PPO</t>
  </si>
  <si>
    <t>UHSS UMR|COMMERCIAL</t>
  </si>
  <si>
    <t>UMR|HMO/PPO</t>
  </si>
  <si>
    <t>UNITED HEALTHCARE|HMO/PPO</t>
  </si>
  <si>
    <t>WEBTPA|HMO/PPO</t>
  </si>
  <si>
    <t>ROOM AND BOARD ADULT PSYCH</t>
  </si>
  <si>
    <t>inpatient</t>
  </si>
  <si>
    <t>per diem</t>
  </si>
  <si>
    <t>ROOM AND BOARD GERI PSYCH</t>
  </si>
  <si>
    <t>ROOM AND BOARD PSYCH ADULT UNIT</t>
  </si>
  <si>
    <t>ROOM AND BOARD SUBSTANCE UNIT</t>
  </si>
  <si>
    <t>ROOM AND BOARD PSYCH ADolescent UNIT</t>
  </si>
  <si>
    <t>ELECTOCONVULSIVE THERAPY - INPATIENT ANC</t>
  </si>
  <si>
    <t>ELECTOCONVULSIVE THERAPY - OUTPATIENT</t>
  </si>
  <si>
    <t>outpatient</t>
  </si>
  <si>
    <t>INTENSIVE OUTPATIENT PROGRAM PROGRAM</t>
  </si>
  <si>
    <t>PARTIAL HOSPITAL PROGRAM PROGRAM</t>
  </si>
  <si>
    <t>INTENSIVE OUTPATIENT PROGRAM GROUP 1</t>
  </si>
  <si>
    <t>PARTIAL HOSPITAL PROGRAM PROCESS GROUP 1</t>
  </si>
  <si>
    <t>Electroconvulsive therapy</t>
  </si>
  <si>
    <t>Average</t>
  </si>
  <si>
    <t>Initial Hospital Care 30 min</t>
  </si>
  <si>
    <t>Initial Hospital Care 50 min</t>
  </si>
  <si>
    <t>Initial Hospital Care 70 min</t>
  </si>
  <si>
    <t>Subseq Care 15 min</t>
  </si>
  <si>
    <t>Subseq Care 25 min</t>
  </si>
  <si>
    <t>Subseq Care 35 min</t>
  </si>
  <si>
    <t>Discharge Day Mgmt &lt;30min</t>
  </si>
  <si>
    <t>Discharge Day Mgmt &gt;30min</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</si>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</sst>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_(* #,##0_);_(* \(#,##0\);_(* &quot;-&quot;??_);_(@_)"/>
  </numFmts>
  <fonts count="2" x14ac:knownFonts="1">
    <font>
      <sz val="11"/>
      <color theme="1"/>
      <name val="Aptos Narrow"/>
      <family val="2"/>
      <scheme val="minor"/>
    </font>
    <font>
      <sz val="11"/>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horizontal="left"/>
    </xf>
    <xf numFmtId="164" fontId="1" fillId="0" borderId="0" xfId="0" applyNumberFormat="1" applyFont="1" applyAlignment="1">
      <alignment horizontal="left"/>
    </xf>
    <xf numFmtId="165" fontId="1" fillId="0" borderId="0" xfId="0" applyNumberFormat="1" applyFont="1" applyAlignment="1">
      <alignment horizontal="left"/>
    </xf>
    <xf numFmtId="166" fontId="1"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16154-DB8A-4818-BE73-2FEB3FF496E6}">
  <dimension ref="A1:BL26"/>
  <sheetViews>
    <sheetView tabSelected="1" workbookViewId="0">
      <selection sqref="A1:XFD1048576"/>
    </sheetView>
  </sheetViews>
  <sheetFormatPr defaultRowHeight="15" x14ac:dyDescent="0.25"/>
  <cols>
    <col min="1" max="1" width="47.7109375" style="1" customWidth="1"/>
    <col min="2" max="2" width="15.140625" style="1" customWidth="1"/>
    <col min="3" max="3" width="16.5703125" style="1" customWidth="1"/>
    <col min="4" max="16384" width="9.140625" style="1"/>
  </cols>
  <sheetData>
    <row r="1" spans="1:64" x14ac:dyDescent="0.25">
      <c r="A1" s="1" t="s">
        <v>0</v>
      </c>
      <c r="C1" s="1" t="s">
        <v>1</v>
      </c>
      <c r="F1" s="1" t="s">
        <v>2</v>
      </c>
      <c r="I1" t="s">
        <v>3</v>
      </c>
    </row>
    <row r="3" spans="1:64" x14ac:dyDescent="0.25">
      <c r="A3" s="1" t="s">
        <v>4</v>
      </c>
      <c r="B3" s="1" t="s">
        <v>5</v>
      </c>
      <c r="C3" s="1" t="s">
        <v>6</v>
      </c>
      <c r="D3" s="1" t="s">
        <v>7</v>
      </c>
      <c r="E3" s="1" t="s">
        <v>8</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c r="AG3" s="1" t="s">
        <v>36</v>
      </c>
      <c r="AH3" s="1" t="s">
        <v>37</v>
      </c>
      <c r="AI3" s="1" t="s">
        <v>38</v>
      </c>
      <c r="AJ3" s="1" t="s">
        <v>39</v>
      </c>
      <c r="AK3" s="1" t="s">
        <v>40</v>
      </c>
      <c r="AL3" s="1" t="s">
        <v>41</v>
      </c>
      <c r="AM3" s="1" t="s">
        <v>42</v>
      </c>
      <c r="AN3" s="1" t="s">
        <v>43</v>
      </c>
      <c r="AO3" s="1" t="s">
        <v>44</v>
      </c>
      <c r="AP3" s="1" t="s">
        <v>45</v>
      </c>
      <c r="AQ3" s="1" t="s">
        <v>46</v>
      </c>
      <c r="AR3" s="1" t="s">
        <v>47</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row>
    <row r="4" spans="1:64" x14ac:dyDescent="0.25">
      <c r="A4" s="1" t="s">
        <v>68</v>
      </c>
      <c r="B4" s="2">
        <v>124</v>
      </c>
      <c r="C4" s="1" t="s">
        <v>69</v>
      </c>
      <c r="D4" s="3">
        <v>2106</v>
      </c>
      <c r="E4" s="1">
        <v>845</v>
      </c>
      <c r="F4" s="1">
        <f t="shared" ref="F4:F24" si="0">MIN(I4:BM4)</f>
        <v>575</v>
      </c>
      <c r="G4" s="1">
        <f t="shared" ref="G4:G24" si="1">MAX(I4:BL4)</f>
        <v>1950</v>
      </c>
      <c r="H4" s="1" t="s">
        <v>70</v>
      </c>
      <c r="I4" s="1">
        <v>1190</v>
      </c>
      <c r="J4" s="1">
        <v>1190</v>
      </c>
      <c r="L4" s="1">
        <v>1250</v>
      </c>
      <c r="N4" s="1">
        <v>1133</v>
      </c>
      <c r="O4" s="1">
        <v>927</v>
      </c>
      <c r="R4" s="1">
        <v>1125</v>
      </c>
      <c r="S4" s="1">
        <v>1125</v>
      </c>
      <c r="T4" s="1">
        <v>1125</v>
      </c>
      <c r="U4" s="1">
        <v>950</v>
      </c>
      <c r="W4" s="1">
        <v>1125</v>
      </c>
      <c r="X4" s="1">
        <v>700</v>
      </c>
      <c r="Z4" s="1">
        <v>1133</v>
      </c>
      <c r="AB4" s="1">
        <v>1250</v>
      </c>
      <c r="AC4" s="1">
        <v>1250</v>
      </c>
      <c r="AD4" s="1">
        <v>1190</v>
      </c>
      <c r="AF4" s="1">
        <v>1020</v>
      </c>
      <c r="AI4" s="1">
        <v>1190</v>
      </c>
      <c r="AJ4" s="1">
        <v>1190</v>
      </c>
      <c r="AK4" s="1">
        <v>675</v>
      </c>
      <c r="AL4" s="1">
        <v>1250</v>
      </c>
      <c r="AM4" s="1">
        <v>1250</v>
      </c>
      <c r="AN4" s="1">
        <v>1250</v>
      </c>
      <c r="AP4" s="1">
        <v>801</v>
      </c>
      <c r="AQ4" s="1">
        <v>575</v>
      </c>
      <c r="AR4" s="1">
        <v>675</v>
      </c>
      <c r="AS4" s="1">
        <v>1133</v>
      </c>
      <c r="AT4" s="1">
        <v>1191.54</v>
      </c>
      <c r="AU4" s="1">
        <v>675</v>
      </c>
      <c r="AV4" s="1">
        <v>675</v>
      </c>
      <c r="AW4" s="1">
        <v>700</v>
      </c>
      <c r="AX4" s="1">
        <v>700</v>
      </c>
      <c r="AY4" s="1">
        <v>750</v>
      </c>
      <c r="AZ4" s="1">
        <v>1085.5899999999999</v>
      </c>
      <c r="BA4" s="1">
        <v>1005.1</v>
      </c>
      <c r="BB4" s="1">
        <v>1005.1</v>
      </c>
      <c r="BC4" s="1">
        <v>1950</v>
      </c>
      <c r="BF4" s="1">
        <v>1250</v>
      </c>
      <c r="BH4" s="1">
        <v>1250</v>
      </c>
      <c r="BJ4" s="1">
        <v>1250</v>
      </c>
      <c r="BK4" s="1">
        <v>1250</v>
      </c>
      <c r="BL4" s="1">
        <v>1190</v>
      </c>
    </row>
    <row r="5" spans="1:64" x14ac:dyDescent="0.25">
      <c r="A5" s="1" t="s">
        <v>71</v>
      </c>
      <c r="B5" s="2">
        <v>124</v>
      </c>
      <c r="C5" s="1" t="s">
        <v>69</v>
      </c>
      <c r="D5" s="3">
        <v>2106</v>
      </c>
      <c r="E5" s="1">
        <v>845</v>
      </c>
      <c r="F5" s="1">
        <f t="shared" si="0"/>
        <v>575</v>
      </c>
      <c r="G5" s="1">
        <f t="shared" si="1"/>
        <v>1950</v>
      </c>
      <c r="H5" s="1" t="s">
        <v>70</v>
      </c>
      <c r="I5" s="1">
        <v>1190</v>
      </c>
      <c r="J5" s="1">
        <v>1190</v>
      </c>
      <c r="L5" s="1">
        <v>1250</v>
      </c>
      <c r="N5" s="1">
        <v>1133</v>
      </c>
      <c r="O5" s="1">
        <v>927</v>
      </c>
      <c r="R5" s="1">
        <v>1125</v>
      </c>
      <c r="S5" s="1">
        <v>1125</v>
      </c>
      <c r="T5" s="1">
        <v>1125</v>
      </c>
      <c r="U5" s="1">
        <v>950</v>
      </c>
      <c r="W5" s="1">
        <v>1125</v>
      </c>
      <c r="X5" s="1">
        <v>700</v>
      </c>
      <c r="Z5" s="1">
        <v>1133</v>
      </c>
      <c r="AB5" s="1">
        <v>1250</v>
      </c>
      <c r="AC5" s="1">
        <v>1250</v>
      </c>
      <c r="AD5" s="1">
        <v>1190</v>
      </c>
      <c r="AF5" s="1">
        <v>1020</v>
      </c>
      <c r="AI5" s="1">
        <v>1190</v>
      </c>
      <c r="AJ5" s="1">
        <v>1190</v>
      </c>
      <c r="AK5" s="1">
        <v>675</v>
      </c>
      <c r="AL5" s="1">
        <v>1250</v>
      </c>
      <c r="AM5" s="1">
        <v>1250</v>
      </c>
      <c r="AN5" s="1">
        <v>1250</v>
      </c>
      <c r="AP5" s="1">
        <v>801</v>
      </c>
      <c r="AQ5" s="1">
        <v>575</v>
      </c>
      <c r="AR5" s="1">
        <v>675</v>
      </c>
      <c r="AS5" s="1">
        <v>1133</v>
      </c>
      <c r="AT5" s="1">
        <v>1191.54</v>
      </c>
      <c r="AU5" s="1">
        <v>675</v>
      </c>
      <c r="AV5" s="1">
        <v>675</v>
      </c>
      <c r="AW5" s="1">
        <v>700</v>
      </c>
      <c r="AX5" s="1">
        <v>700</v>
      </c>
      <c r="AY5" s="1">
        <v>750</v>
      </c>
      <c r="AZ5" s="1">
        <v>1085.5899999999999</v>
      </c>
      <c r="BA5" s="1">
        <v>1005.1</v>
      </c>
      <c r="BB5" s="1">
        <v>1005.1</v>
      </c>
      <c r="BC5" s="1">
        <v>1950</v>
      </c>
      <c r="BF5" s="1">
        <v>1250</v>
      </c>
      <c r="BH5" s="1">
        <v>1250</v>
      </c>
      <c r="BJ5" s="1">
        <v>1250</v>
      </c>
      <c r="BK5" s="1">
        <v>1250</v>
      </c>
      <c r="BL5" s="1">
        <v>1190</v>
      </c>
    </row>
    <row r="6" spans="1:64" x14ac:dyDescent="0.25">
      <c r="A6" s="1" t="s">
        <v>72</v>
      </c>
      <c r="B6" s="2">
        <v>124</v>
      </c>
      <c r="C6" s="1" t="s">
        <v>69</v>
      </c>
      <c r="D6" s="3">
        <v>2106</v>
      </c>
      <c r="E6" s="1">
        <v>845</v>
      </c>
      <c r="F6" s="1">
        <f t="shared" si="0"/>
        <v>575</v>
      </c>
      <c r="G6" s="1">
        <f t="shared" si="1"/>
        <v>1950</v>
      </c>
      <c r="H6" s="1" t="s">
        <v>70</v>
      </c>
      <c r="I6" s="1">
        <v>1190</v>
      </c>
      <c r="J6" s="1">
        <v>1190</v>
      </c>
      <c r="L6" s="1">
        <v>1250</v>
      </c>
      <c r="N6" s="1">
        <v>1133</v>
      </c>
      <c r="O6" s="1">
        <v>927</v>
      </c>
      <c r="R6" s="1">
        <v>1125</v>
      </c>
      <c r="S6" s="1">
        <v>1125</v>
      </c>
      <c r="T6" s="1">
        <v>1125</v>
      </c>
      <c r="U6" s="1">
        <v>950</v>
      </c>
      <c r="W6" s="1">
        <v>1125</v>
      </c>
      <c r="X6" s="1">
        <v>700</v>
      </c>
      <c r="Z6" s="1">
        <v>1133</v>
      </c>
      <c r="AB6" s="1">
        <v>1250</v>
      </c>
      <c r="AC6" s="1">
        <v>1250</v>
      </c>
      <c r="AD6" s="1">
        <v>1190</v>
      </c>
      <c r="AF6" s="1">
        <v>1020</v>
      </c>
      <c r="AI6" s="1">
        <v>1190</v>
      </c>
      <c r="AJ6" s="1">
        <v>1190</v>
      </c>
      <c r="AK6" s="1">
        <v>675</v>
      </c>
      <c r="AL6" s="1">
        <v>1250</v>
      </c>
      <c r="AM6" s="1">
        <v>1250</v>
      </c>
      <c r="AN6" s="1">
        <v>1250</v>
      </c>
      <c r="AP6" s="1">
        <v>801</v>
      </c>
      <c r="AQ6" s="1">
        <v>575</v>
      </c>
      <c r="AR6" s="1">
        <v>675</v>
      </c>
      <c r="AS6" s="1">
        <v>1133</v>
      </c>
      <c r="AT6" s="1">
        <v>1191.54</v>
      </c>
      <c r="AU6" s="1">
        <v>675</v>
      </c>
      <c r="AV6" s="1">
        <v>675</v>
      </c>
      <c r="AW6" s="1">
        <v>700</v>
      </c>
      <c r="AX6" s="1">
        <v>700</v>
      </c>
      <c r="AY6" s="1">
        <v>750</v>
      </c>
      <c r="AZ6" s="1">
        <v>1085.5899999999999</v>
      </c>
      <c r="BA6" s="1">
        <v>1005.1</v>
      </c>
      <c r="BB6" s="1">
        <v>1005.1</v>
      </c>
      <c r="BC6" s="1">
        <v>1950</v>
      </c>
      <c r="BF6" s="1">
        <v>1250</v>
      </c>
      <c r="BH6" s="1">
        <v>1250</v>
      </c>
      <c r="BJ6" s="1">
        <v>1250</v>
      </c>
      <c r="BK6" s="1">
        <v>1250</v>
      </c>
      <c r="BL6" s="1">
        <v>1190</v>
      </c>
    </row>
    <row r="7" spans="1:64" x14ac:dyDescent="0.25">
      <c r="A7" s="1" t="s">
        <v>72</v>
      </c>
      <c r="B7" s="2">
        <v>124</v>
      </c>
      <c r="C7" s="1" t="s">
        <v>69</v>
      </c>
      <c r="D7" s="3">
        <v>2106</v>
      </c>
      <c r="E7" s="1">
        <v>845</v>
      </c>
      <c r="F7" s="1">
        <f t="shared" si="0"/>
        <v>575</v>
      </c>
      <c r="G7" s="1">
        <f t="shared" si="1"/>
        <v>1950</v>
      </c>
      <c r="H7" s="1" t="s">
        <v>70</v>
      </c>
      <c r="I7" s="1">
        <v>1190</v>
      </c>
      <c r="J7" s="1">
        <v>1190</v>
      </c>
      <c r="L7" s="1">
        <v>1250</v>
      </c>
      <c r="N7" s="1">
        <v>1133</v>
      </c>
      <c r="O7" s="1">
        <v>927</v>
      </c>
      <c r="R7" s="1">
        <v>1125</v>
      </c>
      <c r="S7" s="1">
        <v>1125</v>
      </c>
      <c r="T7" s="1">
        <v>1125</v>
      </c>
      <c r="U7" s="1">
        <v>950</v>
      </c>
      <c r="W7" s="1">
        <v>1125</v>
      </c>
      <c r="X7" s="1">
        <v>700</v>
      </c>
      <c r="Z7" s="1">
        <v>1133</v>
      </c>
      <c r="AB7" s="1">
        <v>1250</v>
      </c>
      <c r="AC7" s="1">
        <v>1250</v>
      </c>
      <c r="AD7" s="1">
        <v>1190</v>
      </c>
      <c r="AF7" s="1">
        <v>1020</v>
      </c>
      <c r="AI7" s="1">
        <v>1190</v>
      </c>
      <c r="AJ7" s="1">
        <v>1190</v>
      </c>
      <c r="AK7" s="1">
        <v>675</v>
      </c>
      <c r="AL7" s="1">
        <v>1250</v>
      </c>
      <c r="AM7" s="1">
        <v>1250</v>
      </c>
      <c r="AN7" s="1">
        <v>1250</v>
      </c>
      <c r="AP7" s="1">
        <v>801</v>
      </c>
      <c r="AQ7" s="1">
        <v>575</v>
      </c>
      <c r="AR7" s="1">
        <v>675</v>
      </c>
      <c r="AS7" s="1">
        <v>1133</v>
      </c>
      <c r="AT7" s="1">
        <v>1191.54</v>
      </c>
      <c r="AU7" s="1">
        <v>675</v>
      </c>
      <c r="AV7" s="1">
        <v>675</v>
      </c>
      <c r="AW7" s="1">
        <v>700</v>
      </c>
      <c r="AX7" s="1">
        <v>700</v>
      </c>
      <c r="AY7" s="1">
        <v>750</v>
      </c>
      <c r="AZ7" s="1">
        <v>1085.5899999999999</v>
      </c>
      <c r="BA7" s="1">
        <v>1005.1</v>
      </c>
      <c r="BB7" s="1">
        <v>1005.1</v>
      </c>
      <c r="BC7" s="1">
        <v>1950</v>
      </c>
      <c r="BF7" s="1">
        <v>1250</v>
      </c>
      <c r="BH7" s="1">
        <v>1250</v>
      </c>
      <c r="BJ7" s="1">
        <v>1250</v>
      </c>
      <c r="BK7" s="1">
        <v>1250</v>
      </c>
      <c r="BL7" s="1">
        <v>1190</v>
      </c>
    </row>
    <row r="8" spans="1:64" x14ac:dyDescent="0.25">
      <c r="A8" s="1" t="s">
        <v>73</v>
      </c>
      <c r="B8" s="2">
        <v>126</v>
      </c>
      <c r="C8" s="1" t="s">
        <v>69</v>
      </c>
      <c r="D8" s="3">
        <v>2106</v>
      </c>
      <c r="E8" s="1">
        <v>845</v>
      </c>
      <c r="F8" s="1">
        <f t="shared" si="0"/>
        <v>700</v>
      </c>
      <c r="G8" s="1">
        <f t="shared" si="1"/>
        <v>1250</v>
      </c>
      <c r="H8" s="1" t="s">
        <v>70</v>
      </c>
      <c r="I8" s="1">
        <v>1190</v>
      </c>
      <c r="J8" s="1">
        <v>1190</v>
      </c>
      <c r="L8" s="1">
        <v>1250</v>
      </c>
      <c r="N8" s="1">
        <v>1133</v>
      </c>
      <c r="O8" s="1">
        <v>927</v>
      </c>
      <c r="R8" s="1">
        <v>1125</v>
      </c>
      <c r="S8" s="1">
        <v>1125</v>
      </c>
      <c r="U8" s="1">
        <v>950</v>
      </c>
      <c r="W8" s="1">
        <v>1125</v>
      </c>
      <c r="X8" s="1">
        <v>700</v>
      </c>
      <c r="Z8" s="1">
        <v>1133</v>
      </c>
      <c r="AB8" s="1">
        <v>1250</v>
      </c>
      <c r="AD8" s="1">
        <v>1190</v>
      </c>
      <c r="AF8" s="1">
        <v>1020</v>
      </c>
      <c r="AI8" s="1">
        <v>1190</v>
      </c>
      <c r="AL8" s="1">
        <v>1250</v>
      </c>
      <c r="AN8" s="1">
        <v>1250</v>
      </c>
      <c r="AP8" s="1">
        <v>801</v>
      </c>
      <c r="AS8" s="1">
        <v>1133</v>
      </c>
      <c r="AT8" s="1">
        <v>959.73</v>
      </c>
      <c r="AW8" s="1">
        <v>700</v>
      </c>
      <c r="AX8" s="1">
        <v>700</v>
      </c>
      <c r="AY8" s="1">
        <v>750</v>
      </c>
      <c r="AZ8" s="1">
        <v>1085.5899999999999</v>
      </c>
      <c r="BF8" s="1">
        <v>1250</v>
      </c>
      <c r="BH8" s="1">
        <v>1250</v>
      </c>
      <c r="BJ8" s="1">
        <v>1250</v>
      </c>
      <c r="BK8" s="1">
        <v>1250</v>
      </c>
      <c r="BL8" s="1">
        <v>1190</v>
      </c>
    </row>
    <row r="9" spans="1:64" x14ac:dyDescent="0.25">
      <c r="A9" s="1" t="s">
        <v>74</v>
      </c>
      <c r="B9" s="2">
        <v>124</v>
      </c>
      <c r="C9" s="1" t="s">
        <v>69</v>
      </c>
      <c r="D9" s="3">
        <v>2106</v>
      </c>
      <c r="E9" s="1">
        <v>845</v>
      </c>
      <c r="F9" s="1">
        <f t="shared" si="0"/>
        <v>750</v>
      </c>
      <c r="G9" s="1">
        <f t="shared" si="1"/>
        <v>1296</v>
      </c>
      <c r="H9" s="1" t="s">
        <v>70</v>
      </c>
      <c r="I9" s="1">
        <v>1190</v>
      </c>
      <c r="J9" s="1">
        <v>1190</v>
      </c>
      <c r="N9" s="1">
        <v>1133</v>
      </c>
      <c r="O9" s="1">
        <v>927</v>
      </c>
      <c r="R9" s="1">
        <v>1296</v>
      </c>
      <c r="S9" s="1">
        <v>1296</v>
      </c>
      <c r="U9" s="1">
        <v>950</v>
      </c>
      <c r="X9" s="1">
        <v>750</v>
      </c>
      <c r="AW9" s="1">
        <v>750</v>
      </c>
      <c r="AX9" s="1">
        <v>750</v>
      </c>
      <c r="AY9" s="1">
        <v>750</v>
      </c>
    </row>
    <row r="10" spans="1:64" x14ac:dyDescent="0.25">
      <c r="A10" s="1" t="s">
        <v>75</v>
      </c>
      <c r="B10" s="2">
        <v>901</v>
      </c>
      <c r="C10" s="1" t="s">
        <v>69</v>
      </c>
      <c r="D10" s="3">
        <v>1200</v>
      </c>
      <c r="E10" s="1">
        <v>600</v>
      </c>
      <c r="F10" s="1">
        <f t="shared" si="0"/>
        <v>300</v>
      </c>
      <c r="G10" s="1">
        <f t="shared" si="1"/>
        <v>1004.7</v>
      </c>
      <c r="H10" s="1" t="s">
        <v>70</v>
      </c>
      <c r="I10" s="1">
        <v>796</v>
      </c>
      <c r="J10" s="1">
        <v>796</v>
      </c>
      <c r="K10" s="1">
        <v>796</v>
      </c>
      <c r="L10" s="1">
        <v>848</v>
      </c>
      <c r="O10" s="1">
        <v>669.5</v>
      </c>
      <c r="P10" s="1">
        <v>422.46</v>
      </c>
      <c r="Q10" s="1">
        <v>440.34</v>
      </c>
      <c r="R10" s="1">
        <v>788</v>
      </c>
      <c r="S10" s="1">
        <v>788</v>
      </c>
      <c r="U10" s="1">
        <v>450</v>
      </c>
      <c r="V10" s="1">
        <v>450</v>
      </c>
      <c r="W10" s="1">
        <v>788</v>
      </c>
      <c r="X10" s="1">
        <v>475</v>
      </c>
      <c r="Y10" s="1">
        <v>440.34</v>
      </c>
      <c r="Z10" s="1">
        <v>658</v>
      </c>
      <c r="AA10" s="1">
        <v>440.34</v>
      </c>
      <c r="AC10" s="1">
        <v>743</v>
      </c>
      <c r="AD10" s="1">
        <v>796</v>
      </c>
      <c r="AE10" s="1">
        <v>796</v>
      </c>
      <c r="AF10" s="1">
        <v>650</v>
      </c>
      <c r="AG10" s="1">
        <v>422.46</v>
      </c>
      <c r="AH10" s="1">
        <v>422.46</v>
      </c>
      <c r="AJ10" s="1">
        <v>796</v>
      </c>
      <c r="AL10" s="1">
        <v>848</v>
      </c>
      <c r="AM10" s="1">
        <v>743</v>
      </c>
      <c r="AN10" s="1">
        <v>848</v>
      </c>
      <c r="AP10" s="1">
        <v>500</v>
      </c>
      <c r="AQ10" s="1">
        <v>300</v>
      </c>
      <c r="AT10" s="1">
        <v>1004.7</v>
      </c>
      <c r="AV10" s="1">
        <v>375</v>
      </c>
      <c r="AW10" s="1">
        <v>475</v>
      </c>
      <c r="AY10" s="1">
        <v>470</v>
      </c>
      <c r="AZ10" s="1">
        <v>440.34</v>
      </c>
      <c r="BD10" s="1">
        <v>796</v>
      </c>
      <c r="BE10" s="1">
        <v>714</v>
      </c>
      <c r="BF10" s="1">
        <v>848</v>
      </c>
      <c r="BG10" s="1">
        <v>832</v>
      </c>
      <c r="BH10" s="1">
        <v>848</v>
      </c>
      <c r="BI10" s="1">
        <v>743</v>
      </c>
      <c r="BJ10" s="1">
        <v>848</v>
      </c>
      <c r="BK10" s="1">
        <v>848</v>
      </c>
      <c r="BL10" s="1">
        <v>796</v>
      </c>
    </row>
    <row r="11" spans="1:64" x14ac:dyDescent="0.25">
      <c r="A11" s="1" t="s">
        <v>76</v>
      </c>
      <c r="B11" s="2">
        <v>901</v>
      </c>
      <c r="C11" s="1" t="s">
        <v>77</v>
      </c>
      <c r="D11" s="3">
        <v>1200</v>
      </c>
      <c r="E11" s="1">
        <v>600</v>
      </c>
      <c r="F11" s="1">
        <f t="shared" si="0"/>
        <v>300</v>
      </c>
      <c r="G11" s="1">
        <f t="shared" si="1"/>
        <v>1004.7</v>
      </c>
      <c r="H11" s="1" t="s">
        <v>70</v>
      </c>
      <c r="I11" s="1">
        <v>796</v>
      </c>
      <c r="J11" s="1">
        <v>796</v>
      </c>
      <c r="K11" s="1">
        <v>796</v>
      </c>
      <c r="L11" s="1">
        <v>743</v>
      </c>
      <c r="O11" s="1">
        <v>669.5</v>
      </c>
      <c r="P11" s="1">
        <v>422.46</v>
      </c>
      <c r="Q11" s="1">
        <v>440.34</v>
      </c>
      <c r="R11" s="1">
        <v>788</v>
      </c>
      <c r="S11" s="1">
        <v>788</v>
      </c>
      <c r="U11" s="1">
        <v>450</v>
      </c>
      <c r="V11" s="1">
        <v>450</v>
      </c>
      <c r="W11" s="1">
        <v>788</v>
      </c>
      <c r="X11" s="1">
        <v>475</v>
      </c>
      <c r="Y11" s="1">
        <v>440.34</v>
      </c>
      <c r="Z11" s="1">
        <v>658</v>
      </c>
      <c r="AA11" s="1">
        <v>440.34</v>
      </c>
      <c r="AC11" s="1">
        <v>743</v>
      </c>
      <c r="AD11" s="1">
        <v>796</v>
      </c>
      <c r="AE11" s="1">
        <v>796</v>
      </c>
      <c r="AF11" s="1">
        <v>650</v>
      </c>
      <c r="AG11" s="1">
        <v>422.46</v>
      </c>
      <c r="AH11" s="1">
        <v>422.46</v>
      </c>
      <c r="AJ11" s="1">
        <v>796</v>
      </c>
      <c r="AL11" s="1">
        <v>848</v>
      </c>
      <c r="AM11" s="1">
        <v>743</v>
      </c>
      <c r="AN11" s="1">
        <v>848</v>
      </c>
      <c r="AP11" s="1">
        <v>500</v>
      </c>
      <c r="AQ11" s="1">
        <v>300</v>
      </c>
      <c r="AT11" s="1">
        <v>1004.7</v>
      </c>
      <c r="AV11" s="1">
        <v>375</v>
      </c>
      <c r="AW11" s="1">
        <v>475</v>
      </c>
      <c r="AY11" s="1">
        <v>470</v>
      </c>
      <c r="AZ11" s="1">
        <v>440.34</v>
      </c>
      <c r="BD11" s="1">
        <v>796</v>
      </c>
      <c r="BE11" s="1">
        <v>714</v>
      </c>
      <c r="BF11" s="1">
        <v>743</v>
      </c>
      <c r="BG11" s="1">
        <v>728</v>
      </c>
      <c r="BH11" s="1">
        <v>743</v>
      </c>
      <c r="BI11" s="1">
        <v>743</v>
      </c>
      <c r="BJ11" s="1">
        <v>743</v>
      </c>
      <c r="BK11" s="1">
        <v>743</v>
      </c>
      <c r="BL11" s="1">
        <v>796</v>
      </c>
    </row>
    <row r="12" spans="1:64" x14ac:dyDescent="0.25">
      <c r="A12" s="1" t="s">
        <v>78</v>
      </c>
      <c r="B12" s="2">
        <v>905</v>
      </c>
      <c r="C12" s="1" t="s">
        <v>77</v>
      </c>
      <c r="D12" s="3">
        <v>600</v>
      </c>
      <c r="E12" s="1">
        <v>300</v>
      </c>
      <c r="F12" s="1">
        <f t="shared" si="0"/>
        <v>130</v>
      </c>
      <c r="G12" s="1">
        <f t="shared" si="1"/>
        <v>350</v>
      </c>
      <c r="H12" s="1" t="s">
        <v>70</v>
      </c>
      <c r="I12" s="1">
        <v>276</v>
      </c>
      <c r="M12" s="1">
        <v>302</v>
      </c>
      <c r="O12" s="1">
        <v>283.25</v>
      </c>
      <c r="P12" s="1">
        <v>228.47</v>
      </c>
      <c r="Q12" s="1">
        <v>228.47</v>
      </c>
      <c r="R12" s="1">
        <v>282</v>
      </c>
      <c r="S12" s="1">
        <v>282</v>
      </c>
      <c r="V12" s="1">
        <v>200</v>
      </c>
      <c r="W12" s="1">
        <v>282</v>
      </c>
      <c r="X12" s="1">
        <v>160</v>
      </c>
      <c r="Y12" s="1">
        <v>228.47</v>
      </c>
      <c r="Z12" s="1">
        <v>302</v>
      </c>
      <c r="AA12" s="1">
        <v>228.47</v>
      </c>
      <c r="AC12" s="1">
        <v>350</v>
      </c>
      <c r="AE12" s="1">
        <v>276</v>
      </c>
      <c r="AF12" s="1">
        <v>200</v>
      </c>
      <c r="AG12" s="1">
        <v>228.47</v>
      </c>
      <c r="AH12" s="1">
        <v>228.47</v>
      </c>
      <c r="AM12" s="1">
        <v>350</v>
      </c>
      <c r="AN12" s="1">
        <v>350</v>
      </c>
      <c r="AO12" s="1">
        <v>203</v>
      </c>
      <c r="AV12" s="1">
        <v>130</v>
      </c>
      <c r="AW12" s="1">
        <v>160</v>
      </c>
      <c r="AX12" s="1">
        <v>160</v>
      </c>
      <c r="AY12" s="1">
        <v>140</v>
      </c>
      <c r="AZ12" s="1">
        <v>228.47</v>
      </c>
      <c r="BD12" s="1">
        <v>276</v>
      </c>
      <c r="BE12" s="1">
        <v>235</v>
      </c>
      <c r="BG12" s="1">
        <v>235</v>
      </c>
      <c r="BH12" s="1">
        <v>350</v>
      </c>
      <c r="BI12" s="1">
        <v>350</v>
      </c>
      <c r="BJ12" s="1">
        <v>350</v>
      </c>
      <c r="BK12" s="1">
        <v>350</v>
      </c>
    </row>
    <row r="13" spans="1:64" x14ac:dyDescent="0.25">
      <c r="A13" s="1" t="s">
        <v>79</v>
      </c>
      <c r="B13" s="2">
        <v>912</v>
      </c>
      <c r="C13" s="1" t="s">
        <v>77</v>
      </c>
      <c r="D13" s="3">
        <v>900</v>
      </c>
      <c r="E13" s="1">
        <v>450</v>
      </c>
      <c r="F13" s="1">
        <f t="shared" si="0"/>
        <v>242</v>
      </c>
      <c r="G13" s="1">
        <f t="shared" si="1"/>
        <v>583</v>
      </c>
      <c r="H13" s="1" t="s">
        <v>70</v>
      </c>
      <c r="I13" s="1">
        <v>583</v>
      </c>
      <c r="M13" s="1">
        <v>489</v>
      </c>
      <c r="O13" s="1">
        <v>463.5</v>
      </c>
      <c r="R13" s="1">
        <v>550</v>
      </c>
      <c r="S13" s="1">
        <v>550</v>
      </c>
      <c r="W13" s="1">
        <v>550</v>
      </c>
      <c r="X13" s="1">
        <v>242</v>
      </c>
      <c r="Z13" s="1">
        <v>489</v>
      </c>
      <c r="AC13" s="1">
        <v>557</v>
      </c>
      <c r="AE13" s="1">
        <v>583</v>
      </c>
      <c r="AF13" s="1">
        <v>525</v>
      </c>
      <c r="AM13" s="1">
        <v>557</v>
      </c>
      <c r="AN13" s="1">
        <v>557</v>
      </c>
      <c r="AO13" s="1">
        <v>364</v>
      </c>
      <c r="AV13" s="1">
        <v>260</v>
      </c>
      <c r="AW13" s="1">
        <v>242</v>
      </c>
      <c r="AX13" s="1">
        <v>242</v>
      </c>
      <c r="AY13" s="1">
        <v>260</v>
      </c>
      <c r="AZ13" s="1">
        <v>469.2</v>
      </c>
      <c r="BD13" s="1">
        <v>583</v>
      </c>
      <c r="BE13" s="1">
        <v>468</v>
      </c>
      <c r="BG13" s="1">
        <v>468</v>
      </c>
      <c r="BH13" s="1">
        <v>557</v>
      </c>
      <c r="BJ13" s="1">
        <v>557</v>
      </c>
      <c r="BK13" s="1">
        <v>557</v>
      </c>
    </row>
    <row r="14" spans="1:64" x14ac:dyDescent="0.25">
      <c r="A14" s="1" t="s">
        <v>80</v>
      </c>
      <c r="B14" s="2">
        <v>915</v>
      </c>
      <c r="C14" s="1" t="s">
        <v>77</v>
      </c>
      <c r="D14" s="3">
        <v>200</v>
      </c>
      <c r="E14" s="1">
        <v>0</v>
      </c>
      <c r="F14" s="1">
        <f t="shared" si="0"/>
        <v>235</v>
      </c>
      <c r="G14" s="1">
        <f t="shared" si="1"/>
        <v>302</v>
      </c>
      <c r="H14" s="1" t="s">
        <v>70</v>
      </c>
      <c r="J14" s="1">
        <v>276</v>
      </c>
      <c r="P14" s="1">
        <v>235.15</v>
      </c>
      <c r="Z14" s="1">
        <v>302</v>
      </c>
      <c r="AA14" s="1">
        <v>235.15</v>
      </c>
      <c r="AG14" s="1">
        <v>235.15</v>
      </c>
      <c r="AH14" s="1">
        <v>235.15</v>
      </c>
      <c r="AZ14" s="1">
        <v>235.15</v>
      </c>
      <c r="BG14" s="1">
        <v>235</v>
      </c>
    </row>
    <row r="15" spans="1:64" x14ac:dyDescent="0.25">
      <c r="A15" s="1" t="s">
        <v>81</v>
      </c>
      <c r="B15" s="2">
        <v>915</v>
      </c>
      <c r="C15" s="1" t="s">
        <v>77</v>
      </c>
      <c r="D15" s="3">
        <v>180</v>
      </c>
      <c r="E15" s="1">
        <v>0</v>
      </c>
      <c r="F15" s="1">
        <f t="shared" si="0"/>
        <v>235</v>
      </c>
      <c r="G15" s="1">
        <f t="shared" si="1"/>
        <v>583</v>
      </c>
      <c r="H15" s="1" t="s">
        <v>70</v>
      </c>
      <c r="J15" s="1">
        <v>583</v>
      </c>
      <c r="P15" s="1">
        <v>235.15</v>
      </c>
      <c r="Z15" s="1">
        <v>302</v>
      </c>
      <c r="AA15" s="1">
        <v>235.15</v>
      </c>
      <c r="AG15" s="1">
        <v>235.15</v>
      </c>
      <c r="AH15" s="1">
        <v>235.15</v>
      </c>
      <c r="AZ15" s="1">
        <v>235.15</v>
      </c>
      <c r="BG15" s="1">
        <v>235</v>
      </c>
    </row>
    <row r="16" spans="1:64" x14ac:dyDescent="0.25">
      <c r="A16" s="1" t="s">
        <v>82</v>
      </c>
      <c r="B16" s="1">
        <v>90870</v>
      </c>
      <c r="C16" s="1" t="s">
        <v>69</v>
      </c>
      <c r="D16" s="1">
        <v>210</v>
      </c>
      <c r="E16" s="1">
        <v>84</v>
      </c>
      <c r="F16" s="1">
        <f t="shared" si="0"/>
        <v>62</v>
      </c>
      <c r="G16" s="1">
        <f t="shared" si="1"/>
        <v>165</v>
      </c>
      <c r="H16" s="1" t="s">
        <v>83</v>
      </c>
      <c r="L16" s="1">
        <v>165</v>
      </c>
      <c r="N16" s="1">
        <v>150</v>
      </c>
      <c r="P16" s="1">
        <v>115</v>
      </c>
      <c r="R16" s="1">
        <v>120</v>
      </c>
      <c r="S16" s="1">
        <v>120</v>
      </c>
      <c r="T16" s="1">
        <v>120</v>
      </c>
      <c r="W16" s="1">
        <v>94</v>
      </c>
      <c r="Z16" s="1">
        <v>150</v>
      </c>
      <c r="AB16" s="1">
        <v>165</v>
      </c>
      <c r="AC16" s="1">
        <v>165</v>
      </c>
      <c r="AF16" s="1">
        <v>100</v>
      </c>
      <c r="AH16" s="1">
        <v>80</v>
      </c>
      <c r="AL16" s="1">
        <v>165</v>
      </c>
      <c r="AM16" s="1">
        <v>165</v>
      </c>
      <c r="AN16" s="1">
        <v>165</v>
      </c>
      <c r="AS16" s="1">
        <v>150</v>
      </c>
      <c r="AV16" s="1">
        <v>82</v>
      </c>
      <c r="AY16" s="1">
        <v>62</v>
      </c>
      <c r="BE16" s="1">
        <v>95</v>
      </c>
      <c r="BF16" s="1">
        <v>165</v>
      </c>
      <c r="BH16" s="1">
        <v>165</v>
      </c>
      <c r="BJ16" s="1">
        <v>165</v>
      </c>
      <c r="BK16" s="1">
        <v>165</v>
      </c>
    </row>
    <row r="17" spans="1:64" x14ac:dyDescent="0.25">
      <c r="A17" s="1" t="s">
        <v>84</v>
      </c>
      <c r="B17" s="1">
        <v>99221</v>
      </c>
      <c r="C17" s="1" t="s">
        <v>69</v>
      </c>
      <c r="D17" s="1">
        <v>240</v>
      </c>
      <c r="E17" s="1">
        <v>96</v>
      </c>
      <c r="F17" s="1">
        <f t="shared" si="0"/>
        <v>47.5</v>
      </c>
      <c r="G17" s="1">
        <f t="shared" si="1"/>
        <v>93.71</v>
      </c>
      <c r="H17" s="1" t="s">
        <v>83</v>
      </c>
      <c r="N17" s="4">
        <v>93.71</v>
      </c>
      <c r="Q17" s="4">
        <v>50.125</v>
      </c>
      <c r="R17" s="4">
        <v>65.2</v>
      </c>
      <c r="S17" s="4">
        <v>65.2</v>
      </c>
      <c r="T17" s="4">
        <v>65.2</v>
      </c>
      <c r="W17" s="4">
        <v>65.2</v>
      </c>
      <c r="X17" s="4">
        <v>60.156999999999982</v>
      </c>
      <c r="Z17" s="4">
        <v>93.71</v>
      </c>
      <c r="AA17" s="4"/>
      <c r="AF17" s="4">
        <v>65.05</v>
      </c>
      <c r="AH17" s="4">
        <v>58.597142857142863</v>
      </c>
      <c r="AS17" s="4">
        <v>93.71</v>
      </c>
      <c r="AV17" s="4">
        <v>74.006666666666675</v>
      </c>
      <c r="AW17" s="4">
        <v>60.156999999999982</v>
      </c>
      <c r="AX17" s="4">
        <v>60.156999999999982</v>
      </c>
      <c r="AY17" s="4">
        <v>65.547499999999999</v>
      </c>
      <c r="AZ17" s="4">
        <v>66.38</v>
      </c>
      <c r="BA17" s="4">
        <v>66.38</v>
      </c>
      <c r="BB17" s="4">
        <v>66.38</v>
      </c>
      <c r="BC17" s="4"/>
      <c r="BE17" s="4">
        <v>47.5</v>
      </c>
      <c r="BG17" s="4">
        <v>47.5</v>
      </c>
    </row>
    <row r="18" spans="1:64" x14ac:dyDescent="0.25">
      <c r="A18" s="1" t="s">
        <v>85</v>
      </c>
      <c r="B18" s="1">
        <v>99222</v>
      </c>
      <c r="C18" s="1" t="s">
        <v>69</v>
      </c>
      <c r="D18" s="1">
        <v>260</v>
      </c>
      <c r="E18" s="1">
        <v>104</v>
      </c>
      <c r="F18" s="1">
        <f t="shared" si="0"/>
        <v>75.73</v>
      </c>
      <c r="G18" s="1">
        <f t="shared" si="1"/>
        <v>202.63571428571433</v>
      </c>
      <c r="H18" s="1" t="s">
        <v>83</v>
      </c>
      <c r="I18" s="4">
        <v>120.31</v>
      </c>
      <c r="J18" s="4">
        <v>120.31</v>
      </c>
      <c r="L18" s="4">
        <v>112.75399999999999</v>
      </c>
      <c r="N18" s="4">
        <v>89.746000000000009</v>
      </c>
      <c r="P18" s="4">
        <v>202.63571428571433</v>
      </c>
      <c r="Q18" s="4">
        <v>90.887000000000015</v>
      </c>
      <c r="R18" s="4">
        <v>121.47090909090907</v>
      </c>
      <c r="S18" s="4">
        <v>121.47090909090907</v>
      </c>
      <c r="T18" s="4">
        <v>121.47090909090907</v>
      </c>
      <c r="W18" s="4">
        <v>121.47090909090907</v>
      </c>
      <c r="X18" s="4">
        <v>81.037380952380971</v>
      </c>
      <c r="Z18" s="4">
        <v>89.746000000000009</v>
      </c>
      <c r="AA18" s="4">
        <v>102.6</v>
      </c>
      <c r="AB18" s="4">
        <v>112.75399999999999</v>
      </c>
      <c r="AC18" s="4">
        <v>112.75399999999999</v>
      </c>
      <c r="AD18" s="4">
        <v>120.31</v>
      </c>
      <c r="AF18" s="4">
        <v>102.6</v>
      </c>
      <c r="AH18" s="4">
        <v>81.383846153846207</v>
      </c>
      <c r="AI18" s="4">
        <v>120.31</v>
      </c>
      <c r="AJ18" s="4">
        <v>120.31</v>
      </c>
      <c r="AL18" s="4">
        <v>112.75399999999999</v>
      </c>
      <c r="AM18" s="4">
        <v>112.75399999999999</v>
      </c>
      <c r="AN18" s="4">
        <v>112.75399999999999</v>
      </c>
      <c r="AS18" s="4">
        <v>89.746000000000009</v>
      </c>
      <c r="AV18" s="4">
        <v>96.789999999999992</v>
      </c>
      <c r="AW18" s="4">
        <v>81.037380952380971</v>
      </c>
      <c r="AX18" s="4">
        <v>81.037380952380971</v>
      </c>
      <c r="AY18" s="4">
        <v>75.73</v>
      </c>
      <c r="AZ18" s="4">
        <v>113.93</v>
      </c>
      <c r="BA18" s="4">
        <v>113.93</v>
      </c>
      <c r="BB18" s="4">
        <v>113.93</v>
      </c>
      <c r="BC18" s="4"/>
      <c r="BE18" s="4">
        <v>88.053333333333327</v>
      </c>
      <c r="BF18" s="4">
        <v>112.75399999999999</v>
      </c>
      <c r="BG18" s="4">
        <v>88.053333333333327</v>
      </c>
      <c r="BH18" s="4">
        <v>112.75399999999999</v>
      </c>
      <c r="BJ18" s="4">
        <v>112.75399999999999</v>
      </c>
      <c r="BK18" s="4">
        <v>112.75399999999999</v>
      </c>
      <c r="BL18" s="4">
        <v>120.31</v>
      </c>
    </row>
    <row r="19" spans="1:64" x14ac:dyDescent="0.25">
      <c r="A19" s="1" t="s">
        <v>86</v>
      </c>
      <c r="B19" s="1">
        <v>99223</v>
      </c>
      <c r="C19" s="1" t="s">
        <v>69</v>
      </c>
      <c r="D19" s="1">
        <v>280</v>
      </c>
      <c r="E19" s="1">
        <v>112</v>
      </c>
      <c r="F19" s="1">
        <f t="shared" si="0"/>
        <v>80.73</v>
      </c>
      <c r="G19" s="1">
        <f t="shared" si="1"/>
        <v>219</v>
      </c>
      <c r="H19" s="1" t="s">
        <v>83</v>
      </c>
      <c r="I19" s="4">
        <v>219</v>
      </c>
      <c r="J19" s="4">
        <v>219</v>
      </c>
      <c r="L19" s="4">
        <v>173.29500000000002</v>
      </c>
      <c r="N19" s="4">
        <v>118.69999999999999</v>
      </c>
      <c r="P19" s="4">
        <v>175.02</v>
      </c>
      <c r="Q19" s="4">
        <v>131.39444444444445</v>
      </c>
      <c r="R19" s="4">
        <v>103.58749999999999</v>
      </c>
      <c r="S19" s="4">
        <v>103.58749999999999</v>
      </c>
      <c r="T19" s="4">
        <v>103.58749999999999</v>
      </c>
      <c r="W19" s="4">
        <v>103.58749999999999</v>
      </c>
      <c r="X19" s="4">
        <v>99</v>
      </c>
      <c r="Z19" s="4">
        <v>118.69999999999999</v>
      </c>
      <c r="AA19" s="4">
        <v>161.38</v>
      </c>
      <c r="AB19" s="4">
        <v>173.29500000000002</v>
      </c>
      <c r="AC19" s="4">
        <v>173.29500000000002</v>
      </c>
      <c r="AD19" s="4">
        <v>219</v>
      </c>
      <c r="AF19" s="4">
        <v>161.38</v>
      </c>
      <c r="AH19" s="4">
        <v>126.68875000000003</v>
      </c>
      <c r="AI19" s="4">
        <v>219</v>
      </c>
      <c r="AJ19" s="4">
        <v>219</v>
      </c>
      <c r="AL19" s="4">
        <v>173.29500000000002</v>
      </c>
      <c r="AM19" s="4">
        <v>173.29500000000002</v>
      </c>
      <c r="AN19" s="4">
        <v>173.29500000000002</v>
      </c>
      <c r="AS19" s="4">
        <v>118.69999999999999</v>
      </c>
      <c r="AV19" s="4">
        <v>152.11599999999996</v>
      </c>
      <c r="AW19" s="4">
        <v>99</v>
      </c>
      <c r="AX19" s="4">
        <v>99</v>
      </c>
      <c r="AY19" s="4">
        <v>80.73</v>
      </c>
      <c r="AZ19" s="4">
        <v>124</v>
      </c>
      <c r="BA19" s="4">
        <v>124</v>
      </c>
      <c r="BB19" s="4">
        <v>124</v>
      </c>
      <c r="BC19" s="4"/>
      <c r="BE19" s="4">
        <v>100.75</v>
      </c>
      <c r="BF19" s="4">
        <v>173.29500000000002</v>
      </c>
      <c r="BG19" s="4">
        <v>100.75</v>
      </c>
      <c r="BH19" s="4">
        <v>173.29500000000002</v>
      </c>
      <c r="BJ19" s="4">
        <v>173.29500000000002</v>
      </c>
      <c r="BK19" s="4">
        <v>173.29500000000002</v>
      </c>
      <c r="BL19" s="4">
        <v>219</v>
      </c>
    </row>
    <row r="20" spans="1:64" x14ac:dyDescent="0.25">
      <c r="A20" s="1" t="s">
        <v>87</v>
      </c>
      <c r="B20" s="1">
        <v>99231</v>
      </c>
      <c r="C20" s="1" t="s">
        <v>69</v>
      </c>
      <c r="D20" s="1">
        <v>140</v>
      </c>
      <c r="E20" s="1">
        <v>56</v>
      </c>
      <c r="F20" s="1">
        <f t="shared" si="0"/>
        <v>29.091904761904761</v>
      </c>
      <c r="G20" s="1">
        <f t="shared" si="1"/>
        <v>70.66</v>
      </c>
      <c r="H20" s="1" t="s">
        <v>83</v>
      </c>
      <c r="I20" s="4">
        <v>70.66</v>
      </c>
      <c r="J20" s="4">
        <v>70.66</v>
      </c>
      <c r="L20" s="4">
        <v>39.35857142857143</v>
      </c>
      <c r="N20" s="4">
        <v>29.091904761904761</v>
      </c>
      <c r="P20" s="4">
        <v>45.201904761904771</v>
      </c>
      <c r="Q20" s="4">
        <v>31.885500000000015</v>
      </c>
      <c r="R20" s="4">
        <v>53.493870967741898</v>
      </c>
      <c r="S20" s="4">
        <v>53.493870967741898</v>
      </c>
      <c r="T20" s="4">
        <v>53.493870967741898</v>
      </c>
      <c r="W20" s="4">
        <v>53.493870967741898</v>
      </c>
      <c r="X20" s="4">
        <v>30.370952380952371</v>
      </c>
      <c r="Z20" s="4">
        <v>29.091904761904761</v>
      </c>
      <c r="AA20" s="4">
        <v>31.98</v>
      </c>
      <c r="AB20" s="4">
        <v>39.35857142857143</v>
      </c>
      <c r="AC20" s="4">
        <v>39.35857142857143</v>
      </c>
      <c r="AD20" s="4">
        <v>70.66</v>
      </c>
      <c r="AF20" s="4">
        <v>39.019999999999989</v>
      </c>
      <c r="AH20" s="4">
        <v>29.14875</v>
      </c>
      <c r="AI20" s="4">
        <v>70.66</v>
      </c>
      <c r="AJ20" s="4">
        <v>70.66</v>
      </c>
      <c r="AL20" s="4">
        <v>39.35857142857143</v>
      </c>
      <c r="AM20" s="4">
        <v>39.35857142857143</v>
      </c>
      <c r="AN20" s="4">
        <v>39.35857142857143</v>
      </c>
      <c r="AS20" s="4">
        <v>29.091904761904761</v>
      </c>
      <c r="AV20" s="4">
        <v>30.499999999999996</v>
      </c>
      <c r="AW20" s="4">
        <v>30.370952380952371</v>
      </c>
      <c r="AX20" s="4">
        <v>30.370952380952371</v>
      </c>
      <c r="AY20" s="4">
        <v>31.51081081081082</v>
      </c>
      <c r="AZ20" s="4">
        <v>39.82</v>
      </c>
      <c r="BA20" s="4">
        <v>39.82</v>
      </c>
      <c r="BB20" s="4">
        <v>39.82</v>
      </c>
      <c r="BC20" s="4"/>
      <c r="BE20" s="4">
        <v>34.469090909090909</v>
      </c>
      <c r="BF20" s="4">
        <v>39.35857142857143</v>
      </c>
      <c r="BG20" s="4">
        <v>34.469090909090909</v>
      </c>
      <c r="BH20" s="4">
        <v>39.35857142857143</v>
      </c>
      <c r="BJ20" s="4">
        <v>39.35857142857143</v>
      </c>
      <c r="BK20" s="4">
        <v>39.35857142857143</v>
      </c>
      <c r="BL20" s="4">
        <v>70.66</v>
      </c>
    </row>
    <row r="21" spans="1:64" x14ac:dyDescent="0.25">
      <c r="A21" s="1" t="s">
        <v>88</v>
      </c>
      <c r="B21" s="1">
        <v>99232</v>
      </c>
      <c r="C21" s="1" t="s">
        <v>69</v>
      </c>
      <c r="D21" s="1">
        <v>160</v>
      </c>
      <c r="E21" s="1">
        <v>64</v>
      </c>
      <c r="F21" s="1">
        <f t="shared" si="0"/>
        <v>32.307692307692307</v>
      </c>
      <c r="G21" s="1">
        <f t="shared" si="1"/>
        <v>93.667000000000002</v>
      </c>
      <c r="H21" s="1" t="s">
        <v>83</v>
      </c>
      <c r="I21" s="4"/>
      <c r="J21" s="4"/>
      <c r="L21" s="4">
        <v>73.833333333333329</v>
      </c>
      <c r="N21" s="4">
        <v>32.307692307692307</v>
      </c>
      <c r="P21" s="4">
        <v>93.667000000000002</v>
      </c>
      <c r="Q21" s="4">
        <v>54.163809523809505</v>
      </c>
      <c r="R21" s="4">
        <v>65.238043478260849</v>
      </c>
      <c r="S21" s="4">
        <v>65.238043478260849</v>
      </c>
      <c r="T21" s="4">
        <v>65.238043478260849</v>
      </c>
      <c r="W21" s="4">
        <v>65.238043478260849</v>
      </c>
      <c r="X21" s="4">
        <v>35.428644067796625</v>
      </c>
      <c r="Z21" s="4">
        <v>32.307692307692307</v>
      </c>
      <c r="AA21" s="4">
        <v>70.616</v>
      </c>
      <c r="AB21" s="4">
        <v>73.833333333333329</v>
      </c>
      <c r="AC21" s="4">
        <v>73.833333333333329</v>
      </c>
      <c r="AD21" s="4"/>
      <c r="AF21" s="4">
        <v>68.474615384615362</v>
      </c>
      <c r="AH21" s="4">
        <v>50.789870129870195</v>
      </c>
      <c r="AI21" s="4"/>
      <c r="AJ21" s="4"/>
      <c r="AL21" s="4">
        <v>73.833333333333329</v>
      </c>
      <c r="AM21" s="4">
        <v>73.833333333333329</v>
      </c>
      <c r="AN21" s="4">
        <v>73.833333333333329</v>
      </c>
      <c r="AS21" s="4">
        <v>32.307692307692307</v>
      </c>
      <c r="AV21" s="4">
        <v>55.611551724137954</v>
      </c>
      <c r="AW21" s="4">
        <v>35.428644067796625</v>
      </c>
      <c r="AX21" s="4">
        <v>35.428644067796625</v>
      </c>
      <c r="AY21" s="4">
        <v>38.719999999999985</v>
      </c>
      <c r="AZ21" s="4">
        <v>63.81</v>
      </c>
      <c r="BA21" s="4">
        <v>63.81</v>
      </c>
      <c r="BB21" s="4">
        <v>63.81</v>
      </c>
      <c r="BC21" s="4"/>
      <c r="BE21" s="4">
        <v>47.92</v>
      </c>
      <c r="BF21" s="4">
        <v>73.833333333333329</v>
      </c>
      <c r="BG21" s="4">
        <v>47.92</v>
      </c>
      <c r="BH21" s="4">
        <v>73.833333333333329</v>
      </c>
      <c r="BJ21" s="4">
        <v>73.833333333333329</v>
      </c>
      <c r="BK21" s="4">
        <v>73.833333333333329</v>
      </c>
      <c r="BL21" s="4"/>
    </row>
    <row r="22" spans="1:64" x14ac:dyDescent="0.25">
      <c r="A22" s="1" t="s">
        <v>89</v>
      </c>
      <c r="B22" s="1">
        <v>99233</v>
      </c>
      <c r="C22" s="1" t="s">
        <v>69</v>
      </c>
      <c r="D22" s="1">
        <v>180</v>
      </c>
      <c r="E22" s="1">
        <v>72</v>
      </c>
      <c r="F22" s="1">
        <f t="shared" si="0"/>
        <v>43.432121212121203</v>
      </c>
      <c r="G22" s="1">
        <f t="shared" si="1"/>
        <v>122.3</v>
      </c>
      <c r="H22" s="1" t="s">
        <v>83</v>
      </c>
      <c r="I22" s="4">
        <v>112.43</v>
      </c>
      <c r="J22" s="4">
        <v>112.43</v>
      </c>
      <c r="L22" s="4">
        <v>113</v>
      </c>
      <c r="N22" s="4">
        <v>56.342142857142861</v>
      </c>
      <c r="P22" s="4">
        <v>122.3</v>
      </c>
      <c r="Q22" s="4">
        <v>81.413846153846151</v>
      </c>
      <c r="R22" s="4">
        <v>104.18185185185183</v>
      </c>
      <c r="S22" s="4">
        <v>104.18185185185183</v>
      </c>
      <c r="T22" s="4">
        <v>104.18185185185183</v>
      </c>
      <c r="W22" s="4">
        <v>104.18185185185183</v>
      </c>
      <c r="X22" s="4">
        <v>43.432121212121203</v>
      </c>
      <c r="Z22" s="4">
        <v>56.342142857142861</v>
      </c>
      <c r="AA22" s="4">
        <v>82.444285714285698</v>
      </c>
      <c r="AB22" s="4">
        <v>113</v>
      </c>
      <c r="AC22" s="4">
        <v>113</v>
      </c>
      <c r="AD22" s="4">
        <v>112.43</v>
      </c>
      <c r="AF22" s="4">
        <v>106.55750000000002</v>
      </c>
      <c r="AH22" s="4">
        <v>81.793617021276674</v>
      </c>
      <c r="AI22" s="4">
        <v>112.43</v>
      </c>
      <c r="AJ22" s="4">
        <v>112.43</v>
      </c>
      <c r="AL22" s="4">
        <v>113</v>
      </c>
      <c r="AM22" s="4">
        <v>113</v>
      </c>
      <c r="AN22" s="4">
        <v>113</v>
      </c>
      <c r="AS22" s="4">
        <v>56.342142857142861</v>
      </c>
      <c r="AV22" s="4">
        <v>80.739999999999995</v>
      </c>
      <c r="AW22" s="4">
        <v>43.432121212121203</v>
      </c>
      <c r="AX22" s="4">
        <v>43.432121212121203</v>
      </c>
      <c r="AY22" s="4">
        <v>44.9</v>
      </c>
      <c r="AZ22" s="4">
        <v>101.67</v>
      </c>
      <c r="BA22" s="4">
        <v>101.67</v>
      </c>
      <c r="BB22" s="4">
        <v>101.67</v>
      </c>
      <c r="BC22" s="4"/>
      <c r="BE22" s="4">
        <v>67.235833333333332</v>
      </c>
      <c r="BF22" s="4">
        <v>113</v>
      </c>
      <c r="BG22" s="4">
        <v>67.235833333333332</v>
      </c>
      <c r="BH22" s="4">
        <v>113</v>
      </c>
      <c r="BJ22" s="4">
        <v>113</v>
      </c>
      <c r="BK22" s="4">
        <v>113</v>
      </c>
      <c r="BL22" s="4">
        <v>112.43</v>
      </c>
    </row>
    <row r="23" spans="1:64" x14ac:dyDescent="0.25">
      <c r="A23" s="1" t="s">
        <v>90</v>
      </c>
      <c r="B23" s="1">
        <v>99238</v>
      </c>
      <c r="C23" s="1" t="s">
        <v>69</v>
      </c>
      <c r="D23" s="1">
        <v>160</v>
      </c>
      <c r="E23" s="1">
        <v>64</v>
      </c>
      <c r="F23" s="1">
        <f t="shared" si="0"/>
        <v>34.9</v>
      </c>
      <c r="G23" s="1">
        <f t="shared" si="1"/>
        <v>94.423333333333332</v>
      </c>
      <c r="H23" s="1" t="s">
        <v>83</v>
      </c>
      <c r="I23" s="4"/>
      <c r="J23" s="4"/>
      <c r="L23" s="4">
        <v>65</v>
      </c>
      <c r="N23" s="4">
        <v>68.582857142857137</v>
      </c>
      <c r="P23" s="4">
        <v>94.423333333333332</v>
      </c>
      <c r="Q23" s="4">
        <v>55.394999999999989</v>
      </c>
      <c r="R23" s="4">
        <v>62.433500000000002</v>
      </c>
      <c r="S23" s="4">
        <v>62.433500000000002</v>
      </c>
      <c r="T23" s="4">
        <v>62.433500000000002</v>
      </c>
      <c r="W23" s="4">
        <v>62.433500000000002</v>
      </c>
      <c r="X23" s="4">
        <v>56.024999999999999</v>
      </c>
      <c r="Z23" s="4">
        <v>68.582857142857137</v>
      </c>
      <c r="AA23" s="4">
        <v>66.34</v>
      </c>
      <c r="AB23" s="4">
        <v>65</v>
      </c>
      <c r="AC23" s="4">
        <v>65</v>
      </c>
      <c r="AD23" s="4"/>
      <c r="AF23" s="4">
        <v>74.86</v>
      </c>
      <c r="AH23" s="4">
        <v>54.046499999999995</v>
      </c>
      <c r="AI23" s="4"/>
      <c r="AJ23" s="4"/>
      <c r="AL23" s="4">
        <v>65</v>
      </c>
      <c r="AM23" s="4">
        <v>65</v>
      </c>
      <c r="AN23" s="4">
        <v>65</v>
      </c>
      <c r="AS23" s="4">
        <v>68.582857142857137</v>
      </c>
      <c r="AV23" s="4">
        <v>56.390000000000008</v>
      </c>
      <c r="AW23" s="4">
        <v>56.024999999999999</v>
      </c>
      <c r="AX23" s="4">
        <v>56.024999999999999</v>
      </c>
      <c r="AY23" s="4">
        <v>34.9</v>
      </c>
      <c r="AZ23" s="4">
        <v>70.66</v>
      </c>
      <c r="BA23" s="4">
        <v>70.66</v>
      </c>
      <c r="BB23" s="4">
        <v>70.66</v>
      </c>
      <c r="BC23" s="4"/>
      <c r="BE23" s="4">
        <v>85.375</v>
      </c>
      <c r="BF23" s="4">
        <v>65</v>
      </c>
      <c r="BG23" s="4">
        <v>85.375</v>
      </c>
      <c r="BH23" s="4">
        <v>65</v>
      </c>
      <c r="BJ23" s="4">
        <v>65</v>
      </c>
      <c r="BK23" s="4">
        <v>65</v>
      </c>
      <c r="BL23" s="4"/>
    </row>
    <row r="24" spans="1:64" x14ac:dyDescent="0.25">
      <c r="A24" s="1" t="s">
        <v>91</v>
      </c>
      <c r="B24" s="1">
        <v>99239</v>
      </c>
      <c r="C24" s="1" t="s">
        <v>69</v>
      </c>
      <c r="D24" s="1">
        <v>160</v>
      </c>
      <c r="E24" s="1">
        <v>64</v>
      </c>
      <c r="F24" s="1">
        <f t="shared" si="0"/>
        <v>21</v>
      </c>
      <c r="G24" s="1">
        <f t="shared" si="1"/>
        <v>125.76</v>
      </c>
      <c r="H24" s="1" t="s">
        <v>83</v>
      </c>
      <c r="I24" s="4">
        <v>115.81</v>
      </c>
      <c r="J24" s="4">
        <v>115.81</v>
      </c>
      <c r="L24" s="4">
        <v>78.849999999999994</v>
      </c>
      <c r="N24" s="4">
        <v>100</v>
      </c>
      <c r="P24" s="4">
        <v>125.76</v>
      </c>
      <c r="Q24" s="4">
        <v>95.484999999999999</v>
      </c>
      <c r="R24" s="4">
        <v>81.512500000000003</v>
      </c>
      <c r="S24" s="4">
        <v>81.512500000000003</v>
      </c>
      <c r="T24" s="4">
        <v>81.512500000000003</v>
      </c>
      <c r="W24" s="4">
        <v>81.512500000000003</v>
      </c>
      <c r="X24" s="4">
        <v>55.594999999999999</v>
      </c>
      <c r="Z24" s="4">
        <v>100</v>
      </c>
      <c r="AA24" s="4"/>
      <c r="AB24" s="4">
        <v>78.849999999999994</v>
      </c>
      <c r="AC24" s="4">
        <v>78.849999999999994</v>
      </c>
      <c r="AD24" s="4">
        <v>115.81</v>
      </c>
      <c r="AF24" s="4">
        <v>102.90799999999999</v>
      </c>
      <c r="AH24" s="4">
        <v>67.557333333333318</v>
      </c>
      <c r="AI24" s="4">
        <v>115.81</v>
      </c>
      <c r="AJ24" s="4">
        <v>115.81</v>
      </c>
      <c r="AL24" s="4">
        <v>78.849999999999994</v>
      </c>
      <c r="AM24" s="4">
        <v>78.849999999999994</v>
      </c>
      <c r="AN24" s="4">
        <v>78.849999999999994</v>
      </c>
      <c r="AS24" s="4">
        <v>100</v>
      </c>
      <c r="AV24" s="4">
        <v>83.26</v>
      </c>
      <c r="AW24" s="4">
        <v>55.594999999999999</v>
      </c>
      <c r="AX24" s="4">
        <v>55.594999999999999</v>
      </c>
      <c r="AY24" s="4">
        <v>21</v>
      </c>
      <c r="AZ24" s="4">
        <v>92.02</v>
      </c>
      <c r="BA24" s="4">
        <v>92.02</v>
      </c>
      <c r="BB24" s="4">
        <v>92.02</v>
      </c>
      <c r="BC24" s="4"/>
      <c r="BE24" s="4">
        <v>88.625</v>
      </c>
      <c r="BF24" s="4">
        <v>78.849999999999994</v>
      </c>
      <c r="BG24" s="4">
        <v>88.625</v>
      </c>
      <c r="BH24" s="4">
        <v>78.849999999999994</v>
      </c>
      <c r="BJ24" s="4">
        <v>78.849999999999994</v>
      </c>
      <c r="BK24" s="4">
        <v>78.849999999999994</v>
      </c>
      <c r="BL24" s="4">
        <v>115.81</v>
      </c>
    </row>
    <row r="26" spans="1:64" x14ac:dyDescent="0.25">
      <c r="A26" s="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2023-12-19T17:10:48Z</dcterms:created>
  <dcterms:modified xsi:type="dcterms:W3CDTF">2023-12-19T17:11:53Z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